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'--16'!$A$1:$J$71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<sst xmlns="http://schemas.openxmlformats.org/spreadsheetml/2006/main" count="72" uniqueCount="34">
  <si>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</si>
  <si>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</si>
  <si>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</si>
  <si>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</si>
  <si>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</si>
  <si>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</si>
  <si>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</si>
  <si>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</si>
  <si>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</si>
  <si>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</si>
  <si>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</si>
  <si>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</si>
  <si>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</si>
  <si>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</si>
  <si>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</si>
  <si>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</si>
  <si>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</si>
  <si>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Уткулов Ринат</t>
  </si>
  <si>
    <t>Семенов Юрий</t>
  </si>
  <si>
    <t>Шайхисламова Елена</t>
  </si>
  <si>
    <t>Финал Турнира памяти рядового Антона Пескова. 23 июня.</t>
  </si>
  <si>
    <t>Аббасов Рустамхон</t>
  </si>
  <si>
    <t>Срумов Антон</t>
  </si>
  <si>
    <t>Топорков Артем</t>
  </si>
  <si>
    <t>Латыпов Эдуард</t>
  </si>
  <si>
    <t>Суфияров Эдуард</t>
  </si>
  <si>
    <t>Лежнев Артем</t>
  </si>
  <si>
    <t>Хабиров Марс</t>
  </si>
  <si>
    <t>Шапошников Александр</t>
  </si>
  <si>
    <t>Топорков Юрий</t>
  </si>
  <si>
    <t>Хубатулин Ринат</t>
  </si>
  <si>
    <t>Тодрамович Александр</t>
  </si>
  <si>
    <t>Новокрещенов Владимир</t>
  </si>
  <si>
    <t>Топорков Артур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</si>
</sst>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21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22</v>
      </c>
      <c r="B2" s="24"/>
      <c r="C2" s="26" t="s">
        <v>20</v>
      </c>
      <c r="D2" s="24"/>
      <c r="E2" s="24"/>
      <c r="F2" s="24"/>
      <c r="G2" s="24"/>
      <c r="H2" s="24"/>
      <c r="I2" s="24"/>
    </row>
    <row r="3" spans="1:9" ht="18">
      <c r="A3" s="21" t="s">
        <v>23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17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25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19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26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18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33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8" t="str">
        <f>СПИСОК!C1</f>
        <v>Этап Кубка Башкортостана 2007</v>
      </c>
      <c r="F1" s="28"/>
      <c r="G1" s="28"/>
      <c r="H1" s="28"/>
      <c r="I1" s="28"/>
    </row>
    <row r="2" spans="1:9" ht="12.75">
      <c r="A2" s="3"/>
      <c r="B2" s="3"/>
      <c r="C2" s="3"/>
      <c r="D2" s="28" t="str">
        <f>СПИСОК!C2</f>
        <v>Финал Турнира памяти рядового Антона Пескова. 23 июня.</v>
      </c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Аббасов Рустамхон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21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СПИСОК!A16</f>
        <v>Топорков Артур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21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Хабиров Марс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27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Лежнев Артем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21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Уткулов Ринат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17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СПИСОК!A12</f>
        <v>Топорков Юрий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24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СПИСОК!A13</f>
        <v>Хубатулин Ринат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24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Латыпов Эдуард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21</v>
      </c>
      <c r="G19" s="6"/>
      <c r="H19" s="6"/>
      <c r="I19" s="6"/>
    </row>
    <row r="20" spans="1:9" ht="12.75">
      <c r="A20" s="2">
        <v>3</v>
      </c>
      <c r="B20" s="4" t="str">
        <f>СПИСОК!A3</f>
        <v>Топорков Артем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23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СПИСОК!A14</f>
        <v>Тодрамович Александр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СПИСОК!A11</f>
        <v>Шапошников Александр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25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Суфияров Эдуард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23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Шайхисламова Елена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19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СПИСОК!A10</f>
        <v>Семенов Юрий</v>
      </c>
      <c r="C30" s="9"/>
      <c r="D30" s="9"/>
      <c r="E30" s="2">
        <v>-15</v>
      </c>
      <c r="F30" s="4" t="str">
        <f>IF(F19=E11,E27,IF(F19=E27,E11,0))</f>
        <v>Топорков Артем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22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СПИСОК!A15</f>
        <v>Новокрещенов Владимир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22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Срумов Антон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Топорков Артур</v>
      </c>
      <c r="C36" s="3"/>
      <c r="D36" s="2">
        <v>-13</v>
      </c>
      <c r="E36" s="4" t="str">
        <f>IF(E11=D7,D15,IF(E11=D15,D7,0))</f>
        <v>Латыпов Эдуард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26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Лежнев Артем</v>
      </c>
      <c r="C38" s="5">
        <v>20</v>
      </c>
      <c r="D38" s="15" t="s">
        <v>19</v>
      </c>
      <c r="E38" s="5">
        <v>26</v>
      </c>
      <c r="F38" s="15" t="s">
        <v>24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Шайхисламова Елена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Топорков Юрий</v>
      </c>
      <c r="C40" s="3"/>
      <c r="D40" s="5">
        <v>24</v>
      </c>
      <c r="E40" s="16" t="s">
        <v>19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30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Хубатулин Ринат</v>
      </c>
      <c r="C42" s="5">
        <v>21</v>
      </c>
      <c r="D42" s="16" t="s">
        <v>30</v>
      </c>
      <c r="E42" s="13"/>
      <c r="F42" s="5">
        <v>28</v>
      </c>
      <c r="G42" s="15" t="s">
        <v>24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Суфияров Эдуард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Тодрамович Александр</v>
      </c>
      <c r="C44" s="3"/>
      <c r="D44" s="2">
        <v>-14</v>
      </c>
      <c r="E44" s="4" t="str">
        <f>IF(E27=D23,D31,IF(E27=D31,D23,0))</f>
        <v>Срумов Антон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Шапошников Александр</v>
      </c>
      <c r="C46" s="5">
        <v>22</v>
      </c>
      <c r="D46" s="15" t="s">
        <v>17</v>
      </c>
      <c r="E46" s="5">
        <v>27</v>
      </c>
      <c r="F46" s="16" t="s">
        <v>22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Уткулов Ринат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Семенов Юрий</v>
      </c>
      <c r="C48" s="3"/>
      <c r="D48" s="5">
        <v>25</v>
      </c>
      <c r="E48" s="16" t="s">
        <v>17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18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Новокрещенов Владимир</v>
      </c>
      <c r="C50" s="5">
        <v>23</v>
      </c>
      <c r="D50" s="16" t="s">
        <v>27</v>
      </c>
      <c r="E50" s="13"/>
      <c r="F50" s="2">
        <v>-28</v>
      </c>
      <c r="G50" s="4" t="str">
        <f>IF(G42=F38,F46,IF(G42=F46,F38,0))</f>
        <v>Срумов Антон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Хабиров Марс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Шайхисламова Елена</v>
      </c>
      <c r="C53" s="3"/>
      <c r="D53" s="2">
        <v>-20</v>
      </c>
      <c r="E53" s="4" t="str">
        <f>IF(D38=C37,C39,IF(D38=C39,C37,0))</f>
        <v>Лежнев Артем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19</v>
      </c>
      <c r="D54" s="3"/>
      <c r="E54" s="5">
        <v>31</v>
      </c>
      <c r="F54" s="6" t="s">
        <v>26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Уткулов Ринат</v>
      </c>
      <c r="C55" s="14" t="s">
        <v>4</v>
      </c>
      <c r="D55" s="2">
        <v>-21</v>
      </c>
      <c r="E55" s="8" t="str">
        <f>IF(D42=C41,C43,IF(D42=C43,C41,0))</f>
        <v>Суфияров Эдуард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Уткулов Ринат</v>
      </c>
      <c r="D56" s="3"/>
      <c r="E56" s="3"/>
      <c r="F56" s="5">
        <v>33</v>
      </c>
      <c r="G56" s="6" t="s">
        <v>26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Шапошников Александр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Хубатулин Ринат</v>
      </c>
      <c r="C58" s="3"/>
      <c r="D58" s="3"/>
      <c r="E58" s="5">
        <v>32</v>
      </c>
      <c r="F58" s="10" t="s">
        <v>18</v>
      </c>
      <c r="G58" s="20"/>
      <c r="H58" s="3"/>
      <c r="I58" s="3"/>
    </row>
    <row r="59" spans="1:9" ht="12.75">
      <c r="A59" s="3"/>
      <c r="B59" s="5">
        <v>30</v>
      </c>
      <c r="C59" s="6" t="s">
        <v>27</v>
      </c>
      <c r="D59" s="2">
        <v>-23</v>
      </c>
      <c r="E59" s="8" t="str">
        <f>IF(D50=C49,C51,IF(D50=C51,C49,0))</f>
        <v>Семенов Юрий</v>
      </c>
      <c r="F59" s="2">
        <v>-33</v>
      </c>
      <c r="G59" s="4" t="str">
        <f>IF(G56=F54,F58,IF(G56=F58,F54,0))</f>
        <v>Семенов Юрий</v>
      </c>
      <c r="H59" s="12"/>
      <c r="I59" s="12"/>
    </row>
    <row r="60" spans="1:9" ht="12.75">
      <c r="A60" s="2">
        <v>-25</v>
      </c>
      <c r="B60" s="8" t="str">
        <f>IF(E48=D46,D50,IF(E48=D50,D46,0))</f>
        <v>Хабиров Марс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Хубатулин Ринат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Суфияров Эдуард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Топорков Артур</v>
      </c>
      <c r="C63" s="3"/>
      <c r="D63" s="3"/>
      <c r="E63" s="3"/>
      <c r="F63" s="5">
        <v>34</v>
      </c>
      <c r="G63" s="6" t="s">
        <v>25</v>
      </c>
      <c r="H63" s="12"/>
      <c r="I63" s="12"/>
    </row>
    <row r="64" spans="1:9" ht="12.75">
      <c r="A64" s="3"/>
      <c r="B64" s="5">
        <v>35</v>
      </c>
      <c r="C64" s="6" t="s">
        <v>29</v>
      </c>
      <c r="D64" s="3"/>
      <c r="E64" s="2">
        <v>-32</v>
      </c>
      <c r="F64" s="8" t="str">
        <f>IF(F58=E57,E59,IF(F58=E59,E57,0))</f>
        <v>Шапошников Александр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Топорков Юрий</v>
      </c>
      <c r="C65" s="9"/>
      <c r="D65" s="13"/>
      <c r="E65" s="3"/>
      <c r="F65" s="2">
        <v>-34</v>
      </c>
      <c r="G65" s="4" t="str">
        <f>IF(G63=F62,F64,IF(G63=F64,F62,0))</f>
        <v>Шапошников Александр</v>
      </c>
      <c r="H65" s="12"/>
      <c r="I65" s="12"/>
    </row>
    <row r="66" spans="1:9" ht="12.75">
      <c r="A66" s="3"/>
      <c r="B66" s="3"/>
      <c r="C66" s="5">
        <v>37</v>
      </c>
      <c r="D66" s="6" t="s">
        <v>29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Тодрамович Александр</v>
      </c>
      <c r="C67" s="9"/>
      <c r="D67" s="17" t="s">
        <v>12</v>
      </c>
      <c r="E67" s="2">
        <v>-35</v>
      </c>
      <c r="F67" s="4" t="str">
        <f>IF(C64=B63,B65,IF(C64=B65,B63,0))</f>
        <v>Топорков Артур</v>
      </c>
      <c r="G67" s="3"/>
      <c r="H67" s="3"/>
      <c r="I67" s="3"/>
    </row>
    <row r="68" spans="1:9" ht="12.75">
      <c r="A68" s="3"/>
      <c r="B68" s="5">
        <v>36</v>
      </c>
      <c r="C68" s="10" t="s">
        <v>31</v>
      </c>
      <c r="D68" s="20"/>
      <c r="E68" s="3"/>
      <c r="F68" s="5">
        <v>38</v>
      </c>
      <c r="G68" s="6" t="s">
        <v>32</v>
      </c>
      <c r="H68" s="12"/>
      <c r="I68" s="12"/>
    </row>
    <row r="69" spans="1:9" ht="12.75">
      <c r="A69" s="2">
        <v>-19</v>
      </c>
      <c r="B69" s="8" t="str">
        <f>IF(C49=B48,B50,IF(C49=B50,B48,0))</f>
        <v>Новокрещенов Владимир</v>
      </c>
      <c r="C69" s="2">
        <v>-37</v>
      </c>
      <c r="D69" s="4" t="str">
        <f>IF(D66=C64,C68,IF(D66=C68,C64,0))</f>
        <v>Тодрамович Александр</v>
      </c>
      <c r="E69" s="2">
        <v>-36</v>
      </c>
      <c r="F69" s="8" t="str">
        <f>IF(C68=B67,B69,IF(C68=B69,B67,0))</f>
        <v>Новокрещенов Владимир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Топорков Артур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H43:I43"/>
    <mergeCell ref="H51:I51"/>
    <mergeCell ref="E1:I1"/>
    <mergeCell ref="D2:I2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2007-06-23T07:36:12Z</cp:lastPrinted>
  <dcterms:modified xsi:type="dcterms:W3CDTF">2007-06-23T13:31:38Z</dcterms:modified>
  <cp:category/>
  <cp:version/>
  <cp:contentType/>
  <cp:contentStatus/>
</cp:coreProperties>
</file>